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18\PAVASARIS\Islyginamos\RM-darbai\Spausdinimas\"/>
    </mc:Choice>
  </mc:AlternateContent>
  <bookViews>
    <workbookView xWindow="0" yWindow="0" windowWidth="23040" windowHeight="9372" tabRatio="694"/>
  </bookViews>
  <sheets>
    <sheet name="Ataskaita" sheetId="4" r:id="rId1"/>
  </sheets>
  <definedNames>
    <definedName name="GMPT">#REF!</definedName>
    <definedName name="MDU">#REF!</definedName>
    <definedName name="MMA">#REF!</definedName>
    <definedName name="NPD">#REF!</definedName>
    <definedName name="PNS">#REF!</definedName>
    <definedName name="PNS_1">#REF!</definedName>
    <definedName name="SD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G5" i="4" l="1"/>
  <c r="G6" i="4"/>
  <c r="G7" i="4"/>
  <c r="G8" i="4"/>
  <c r="G9" i="4"/>
  <c r="G4" i="4"/>
  <c r="F4" i="4"/>
  <c r="F5" i="4"/>
  <c r="F6" i="4"/>
  <c r="F7" i="4"/>
  <c r="F8" i="4"/>
  <c r="F9" i="4"/>
  <c r="E5" i="4"/>
  <c r="E6" i="4"/>
  <c r="E7" i="4"/>
  <c r="E8" i="4"/>
  <c r="E9" i="4"/>
  <c r="E4" i="4"/>
  <c r="D4" i="4"/>
</calcChain>
</file>

<file path=xl/sharedStrings.xml><?xml version="1.0" encoding="utf-8"?>
<sst xmlns="http://schemas.openxmlformats.org/spreadsheetml/2006/main" count="8" uniqueCount="8">
  <si>
    <t>ABS</t>
  </si>
  <si>
    <t>Metai</t>
  </si>
  <si>
    <t>Miesto gyventojai</t>
  </si>
  <si>
    <t>Kaimo gyventojai</t>
  </si>
  <si>
    <t>Viso gyventojų</t>
  </si>
  <si>
    <t>% gyvenančių mieste</t>
  </si>
  <si>
    <t>% gyvenančių kaime</t>
  </si>
  <si>
    <t>Statistika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</si>
</sst>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%"/>
    <numFmt numFmtId="166" formatCode="#\.##0.0&quot; tūkst.&quot;"/>
  </numFmts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166" fontId="4" fillId="0" borderId="1" xfId="0" applyNumberFormat="1" applyFont="1" applyBorder="1"/>
    <xf numFmtId="165" fontId="4" fillId="0" borderId="1" xfId="1" applyNumberFormat="1" applyFont="1" applyBorder="1"/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A3EEE"/>
      <color rgb="FF58085A"/>
      <color rgb="FF7A0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Ataskaita!$B$3</c:f>
              <c:strCache>
                <c:ptCount val="1"/>
                <c:pt idx="0">
                  <c:v>Miesto gyventojai</c:v>
                </c:pt>
              </c:strCache>
            </c:strRef>
          </c:tx>
          <c:spPr>
            <a:pattFill prst="horzBri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Ataskaita!$A$4:$A$9</c:f>
              <c:numCache>
                <c:formatCode>General</c:formatCode>
                <c:ptCount val="6"/>
                <c:pt idx="0">
                  <c:v>1959</c:v>
                </c:pt>
                <c:pt idx="1">
                  <c:v>1970</c:v>
                </c:pt>
                <c:pt idx="2">
                  <c:v>1979</c:v>
                </c:pt>
                <c:pt idx="3">
                  <c:v>1990</c:v>
                </c:pt>
                <c:pt idx="4">
                  <c:v>2010</c:v>
                </c:pt>
                <c:pt idx="5">
                  <c:v>2016</c:v>
                </c:pt>
              </c:numCache>
            </c:numRef>
          </c:cat>
          <c:val>
            <c:numRef>
              <c:f>Ataskaita!$B$4:$B$9</c:f>
              <c:numCache>
                <c:formatCode>#\.##0.0" tūkst."</c:formatCode>
                <c:ptCount val="6"/>
                <c:pt idx="0">
                  <c:v>1025.9000000000001</c:v>
                </c:pt>
                <c:pt idx="1">
                  <c:v>1557.7</c:v>
                </c:pt>
                <c:pt idx="2">
                  <c:v>2034.9</c:v>
                </c:pt>
                <c:pt idx="3">
                  <c:v>2486.8000000000002</c:v>
                </c:pt>
                <c:pt idx="4">
                  <c:v>2332.1</c:v>
                </c:pt>
                <c:pt idx="5">
                  <c:v>2031.2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32-4246-9863-5677622AC2FD}"/>
            </c:ext>
          </c:extLst>
        </c:ser>
        <c:ser>
          <c:idx val="1"/>
          <c:order val="1"/>
          <c:tx>
            <c:strRef>
              <c:f>Ataskaita!$C$3</c:f>
              <c:strCache>
                <c:ptCount val="1"/>
                <c:pt idx="0">
                  <c:v>Kaimo gyventojai</c:v>
                </c:pt>
              </c:strCache>
            </c:strRef>
          </c:tx>
          <c:spPr>
            <a:noFill/>
            <a:ln w="15875">
              <a:solidFill>
                <a:schemeClr val="tx1">
                  <a:lumMod val="85000"/>
                  <a:lumOff val="15000"/>
                </a:schemeClr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 w="15875">
                <a:solidFill>
                  <a:schemeClr val="tx1">
                    <a:lumMod val="85000"/>
                    <a:lumOff val="15000"/>
                  </a:schemeClr>
                </a:solidFill>
                <a:prstDash val="lgDash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332-4246-9863-5677622AC2FD}"/>
              </c:ext>
            </c:extLst>
          </c:dPt>
          <c:cat>
            <c:numRef>
              <c:f>Ataskaita!$A$4:$A$9</c:f>
              <c:numCache>
                <c:formatCode>General</c:formatCode>
                <c:ptCount val="6"/>
                <c:pt idx="0">
                  <c:v>1959</c:v>
                </c:pt>
                <c:pt idx="1">
                  <c:v>1970</c:v>
                </c:pt>
                <c:pt idx="2">
                  <c:v>1979</c:v>
                </c:pt>
                <c:pt idx="3">
                  <c:v>1990</c:v>
                </c:pt>
                <c:pt idx="4">
                  <c:v>2010</c:v>
                </c:pt>
                <c:pt idx="5">
                  <c:v>2016</c:v>
                </c:pt>
              </c:numCache>
            </c:numRef>
          </c:cat>
          <c:val>
            <c:numRef>
              <c:f>Ataskaita!$C$4:$C$9</c:f>
              <c:numCache>
                <c:formatCode>#\.##0.0" tūkst."</c:formatCode>
                <c:ptCount val="6"/>
                <c:pt idx="0">
                  <c:v>1670.8</c:v>
                </c:pt>
                <c:pt idx="1">
                  <c:v>1561.2</c:v>
                </c:pt>
                <c:pt idx="2">
                  <c:v>1356.6</c:v>
                </c:pt>
                <c:pt idx="3">
                  <c:v>1188</c:v>
                </c:pt>
                <c:pt idx="4">
                  <c:v>1151.9000000000001</c:v>
                </c:pt>
                <c:pt idx="5">
                  <c:v>1012.2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32-4246-9863-5677622AC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65590320"/>
        <c:axId val="165589144"/>
      </c:barChart>
      <c:catAx>
        <c:axId val="165590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5589144"/>
        <c:crosses val="autoZero"/>
        <c:auto val="1"/>
        <c:lblAlgn val="ctr"/>
        <c:lblOffset val="100"/>
        <c:noMultiLvlLbl val="0"/>
      </c:catAx>
      <c:valAx>
        <c:axId val="165589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&quot; tūkst.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5590320"/>
        <c:crosses val="autoZero"/>
        <c:crossBetween val="between"/>
        <c:majorUnit val="1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3">
        <a:alphaModFix amt="98000"/>
      </a:blip>
      <a:srcRect/>
      <a:stretch>
        <a:fillRect/>
      </a:stretch>
    </a:blipFill>
    <a:ln w="9525" cap="flat" cmpd="sng" algn="ctr">
      <a:solidFill>
        <a:schemeClr val="tx1">
          <a:lumMod val="85000"/>
          <a:lumOff val="1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598840769903765"/>
          <c:y val="2.4000576517530684E-2"/>
          <c:w val="0.79401159230096241"/>
          <c:h val="0.736623276136725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Ataskaita!$B$3</c:f>
              <c:strCache>
                <c:ptCount val="1"/>
                <c:pt idx="0">
                  <c:v>Miesto gyventojai</c:v>
                </c:pt>
              </c:strCache>
            </c:strRef>
          </c:tx>
          <c:spPr>
            <a:pattFill prst="shingle">
              <a:fgClr>
                <a:schemeClr val="tx1"/>
              </a:fgClr>
              <a:bgClr>
                <a:schemeClr val="bg1"/>
              </a:bgClr>
            </a:pattFill>
            <a:ln w="15875">
              <a:solidFill>
                <a:schemeClr val="tx1"/>
              </a:solidFill>
            </a:ln>
            <a:effectLst/>
          </c:spPr>
          <c:invertIfNegative val="0"/>
          <c:dLbls>
            <c:numFmt formatCode="#\ ##0.0&quot; tūkst.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Ataskaita!$A$4:$A$9</c:f>
              <c:numCache>
                <c:formatCode>General</c:formatCode>
                <c:ptCount val="6"/>
                <c:pt idx="0">
                  <c:v>1959</c:v>
                </c:pt>
                <c:pt idx="1">
                  <c:v>1970</c:v>
                </c:pt>
                <c:pt idx="2">
                  <c:v>1979</c:v>
                </c:pt>
                <c:pt idx="3">
                  <c:v>1990</c:v>
                </c:pt>
                <c:pt idx="4">
                  <c:v>2010</c:v>
                </c:pt>
                <c:pt idx="5">
                  <c:v>2016</c:v>
                </c:pt>
              </c:numCache>
            </c:numRef>
          </c:cat>
          <c:val>
            <c:numRef>
              <c:f>Ataskaita!$B$4:$B$9</c:f>
              <c:numCache>
                <c:formatCode>#\.##0.0" tūkst."</c:formatCode>
                <c:ptCount val="6"/>
                <c:pt idx="0">
                  <c:v>1025.9000000000001</c:v>
                </c:pt>
                <c:pt idx="1">
                  <c:v>1557.7</c:v>
                </c:pt>
                <c:pt idx="2">
                  <c:v>2034.9</c:v>
                </c:pt>
                <c:pt idx="3">
                  <c:v>2486.8000000000002</c:v>
                </c:pt>
                <c:pt idx="4">
                  <c:v>2332.1</c:v>
                </c:pt>
                <c:pt idx="5">
                  <c:v>2031.2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1B-4251-9FE1-88DFEAD49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587184"/>
        <c:axId val="155162920"/>
      </c:barChart>
      <c:lineChart>
        <c:grouping val="standard"/>
        <c:varyColors val="0"/>
        <c:ser>
          <c:idx val="1"/>
          <c:order val="1"/>
          <c:tx>
            <c:strRef>
              <c:f>Ataskaita!$C$3</c:f>
              <c:strCache>
                <c:ptCount val="1"/>
                <c:pt idx="0">
                  <c:v>Kaimo gyventojai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rgbClr val="C00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Ataskaita!$C$4:$C$9</c:f>
              <c:numCache>
                <c:formatCode>#\.##0.0" tūkst."</c:formatCode>
                <c:ptCount val="6"/>
                <c:pt idx="0">
                  <c:v>1670.8</c:v>
                </c:pt>
                <c:pt idx="1">
                  <c:v>1561.2</c:v>
                </c:pt>
                <c:pt idx="2">
                  <c:v>1356.6</c:v>
                </c:pt>
                <c:pt idx="3">
                  <c:v>1188</c:v>
                </c:pt>
                <c:pt idx="4">
                  <c:v>1151.9000000000001</c:v>
                </c:pt>
                <c:pt idx="5">
                  <c:v>1012.2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1B-4251-9FE1-88DFEAD49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587184"/>
        <c:axId val="155162920"/>
      </c:lineChart>
      <c:catAx>
        <c:axId val="16558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5162920"/>
        <c:crosses val="autoZero"/>
        <c:auto val="1"/>
        <c:lblAlgn val="ctr"/>
        <c:lblOffset val="100"/>
        <c:noMultiLvlLbl val="0"/>
      </c:catAx>
      <c:valAx>
        <c:axId val="155162920"/>
        <c:scaling>
          <c:orientation val="minMax"/>
        </c:scaling>
        <c:delete val="0"/>
        <c:axPos val="l"/>
        <c:majorGridlines>
          <c:spPr>
            <a:ln w="15875" cap="flat" cmpd="sng" algn="ctr">
              <a:solidFill>
                <a:schemeClr val="tx1"/>
              </a:solidFill>
              <a:prstDash val="dashDot"/>
              <a:round/>
            </a:ln>
            <a:effectLst/>
          </c:spPr>
        </c:majorGridlines>
        <c:numFmt formatCode="#\ ##0.0&quot; tūkst.&quot;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60000"/>
                <a:lumOff val="4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558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2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Residents of the city of Lithuania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Ataskaita!$B$3</c:f>
              <c:strCache>
                <c:ptCount val="1"/>
                <c:pt idx="0">
                  <c:v>Miesto gyventojai</c:v>
                </c:pt>
              </c:strCache>
            </c:strRef>
          </c:tx>
          <c:spPr>
            <a:blipFill>
              <a:blip xmlns:r="http://schemas.openxmlformats.org/officeDocument/2006/relationships" r:embed="rId3">
                <a:alphaModFix amt="98000"/>
              </a:blip>
              <a:stretch>
                <a:fillRect/>
              </a:stretch>
            </a:blipFill>
            <a:ln>
              <a:solidFill>
                <a:schemeClr val="bg2">
                  <a:lumMod val="25000"/>
                </a:schemeClr>
              </a:solidFill>
            </a:ln>
            <a:effectLst/>
          </c:spPr>
          <c:invertIfNegative val="0"/>
          <c:pictureOptions>
            <c:pictureFormat val="stretch"/>
          </c:pictureOptions>
          <c:cat>
            <c:numRef>
              <c:f>Ataskaita!$A$4:$A$9</c:f>
              <c:numCache>
                <c:formatCode>General</c:formatCode>
                <c:ptCount val="6"/>
                <c:pt idx="0">
                  <c:v>1959</c:v>
                </c:pt>
                <c:pt idx="1">
                  <c:v>1970</c:v>
                </c:pt>
                <c:pt idx="2">
                  <c:v>1979</c:v>
                </c:pt>
                <c:pt idx="3">
                  <c:v>1990</c:v>
                </c:pt>
                <c:pt idx="4">
                  <c:v>2010</c:v>
                </c:pt>
                <c:pt idx="5">
                  <c:v>2016</c:v>
                </c:pt>
              </c:numCache>
            </c:numRef>
          </c:cat>
          <c:val>
            <c:numRef>
              <c:f>Ataskaita!$B$4:$B$9</c:f>
              <c:numCache>
                <c:formatCode>#\.##0.0" tūkst."</c:formatCode>
                <c:ptCount val="6"/>
                <c:pt idx="0">
                  <c:v>1025.9000000000001</c:v>
                </c:pt>
                <c:pt idx="1">
                  <c:v>1557.7</c:v>
                </c:pt>
                <c:pt idx="2">
                  <c:v>2034.9</c:v>
                </c:pt>
                <c:pt idx="3">
                  <c:v>2486.8000000000002</c:v>
                </c:pt>
                <c:pt idx="4">
                  <c:v>2332.1</c:v>
                </c:pt>
                <c:pt idx="5">
                  <c:v>2031.2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2A-4F46-9AEF-3E6477DAA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-27"/>
        <c:axId val="155165272"/>
        <c:axId val="155164880"/>
      </c:barChart>
      <c:catAx>
        <c:axId val="155165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64880"/>
        <c:crosses val="autoZero"/>
        <c:auto val="1"/>
        <c:lblAlgn val="ctr"/>
        <c:lblOffset val="100"/>
        <c:noMultiLvlLbl val="0"/>
      </c:catAx>
      <c:valAx>
        <c:axId val="15516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&quot; tūkst.&quot;" sourceLinked="0"/>
        <c:majorTickMark val="cross"/>
        <c:minorTickMark val="none"/>
        <c:tickLblPos val="nextTo"/>
        <c:spPr>
          <a:noFill/>
          <a:ln>
            <a:solidFill>
              <a:schemeClr val="bg2">
                <a:lumMod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65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Residents of the city of Lithuania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Ataskaita!$B$3</c:f>
              <c:strCache>
                <c:ptCount val="1"/>
                <c:pt idx="0">
                  <c:v>Miesto gyventojai</c:v>
                </c:pt>
              </c:strCache>
            </c:strRef>
          </c:tx>
          <c:spPr>
            <a:blipFill>
              <a:blip xmlns:r="http://schemas.openxmlformats.org/officeDocument/2006/relationships" r:embed="rId3">
                <a:alphaModFix amt="98000"/>
              </a:blip>
              <a:stretch>
                <a:fillRect/>
              </a:stretch>
            </a:blipFill>
            <a:ln>
              <a:solidFill>
                <a:schemeClr val="bg2">
                  <a:lumMod val="25000"/>
                </a:schemeClr>
              </a:solidFill>
            </a:ln>
            <a:effectLst/>
          </c:spPr>
          <c:invertIfNegative val="0"/>
          <c:pictureOptions>
            <c:pictureFormat val="stack"/>
          </c:pictureOptions>
          <c:dPt>
            <c:idx val="3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alphaModFix amt="98000"/>
                </a:blip>
                <a:srcRect/>
                <a:stretch>
                  <a:fillRect/>
                </a:stretch>
              </a:blipFill>
              <a:ln>
                <a:solidFill>
                  <a:schemeClr val="bg2">
                    <a:lumMod val="25000"/>
                  </a:schemeClr>
                </a:solidFill>
              </a:ln>
              <a:effectLst/>
            </c:spPr>
            <c:pictureOptions>
              <c:pictureFormat val="stack"/>
            </c:pictureOptions>
            <c:extLst xmlns:c16r2="http://schemas.microsoft.com/office/drawing/2015/06/chart">
              <c:ext xmlns:c16="http://schemas.microsoft.com/office/drawing/2014/chart" uri="{C3380CC4-5D6E-409C-BE32-E72D297353CC}">
                <c16:uniqueId val="{00000001-88EE-4B47-88D7-018988722A44}"/>
              </c:ext>
            </c:extLst>
          </c:dPt>
          <c:cat>
            <c:numRef>
              <c:f>Ataskaita!$A$4:$A$9</c:f>
              <c:numCache>
                <c:formatCode>General</c:formatCode>
                <c:ptCount val="6"/>
                <c:pt idx="0">
                  <c:v>1959</c:v>
                </c:pt>
                <c:pt idx="1">
                  <c:v>1970</c:v>
                </c:pt>
                <c:pt idx="2">
                  <c:v>1979</c:v>
                </c:pt>
                <c:pt idx="3">
                  <c:v>1990</c:v>
                </c:pt>
                <c:pt idx="4">
                  <c:v>2010</c:v>
                </c:pt>
                <c:pt idx="5">
                  <c:v>2016</c:v>
                </c:pt>
              </c:numCache>
            </c:numRef>
          </c:cat>
          <c:val>
            <c:numRef>
              <c:f>Ataskaita!$B$4:$B$9</c:f>
              <c:numCache>
                <c:formatCode>#\.##0.0" tūkst."</c:formatCode>
                <c:ptCount val="6"/>
                <c:pt idx="0">
                  <c:v>1025.9000000000001</c:v>
                </c:pt>
                <c:pt idx="1">
                  <c:v>1557.7</c:v>
                </c:pt>
                <c:pt idx="2">
                  <c:v>2034.9</c:v>
                </c:pt>
                <c:pt idx="3">
                  <c:v>2486.8000000000002</c:v>
                </c:pt>
                <c:pt idx="4">
                  <c:v>2332.1</c:v>
                </c:pt>
                <c:pt idx="5">
                  <c:v>2031.2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EE-4B47-88D7-018988722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-27"/>
        <c:axId val="155166056"/>
        <c:axId val="155164096"/>
      </c:barChart>
      <c:catAx>
        <c:axId val="1551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64096"/>
        <c:crosses val="autoZero"/>
        <c:auto val="1"/>
        <c:lblAlgn val="ctr"/>
        <c:lblOffset val="100"/>
        <c:noMultiLvlLbl val="0"/>
      </c:catAx>
      <c:valAx>
        <c:axId val="15516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&quot; tūkst.&quot;" sourceLinked="0"/>
        <c:majorTickMark val="cross"/>
        <c:minorTickMark val="none"/>
        <c:tickLblPos val="nextTo"/>
        <c:spPr>
          <a:noFill/>
          <a:ln>
            <a:solidFill>
              <a:schemeClr val="bg2">
                <a:lumMod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66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Residents of Lithuania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835936132983376"/>
          <c:y val="0.20370370370370369"/>
          <c:w val="0.67711154855643052"/>
          <c:h val="0.59072543015456402"/>
        </c:manualLayout>
      </c:layout>
      <c:lineChart>
        <c:grouping val="standard"/>
        <c:varyColors val="0"/>
        <c:ser>
          <c:idx val="0"/>
          <c:order val="0"/>
          <c:tx>
            <c:strRef>
              <c:f>Ataskaita!$B$3</c:f>
              <c:strCache>
                <c:ptCount val="1"/>
                <c:pt idx="0">
                  <c:v>Miesto gyventojai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ash"/>
            <c:size val="14"/>
            <c:spPr>
              <a:solidFill>
                <a:srgbClr val="002060"/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cat>
            <c:numRef>
              <c:f>Ataskaita!$A$4:$A$9</c:f>
              <c:numCache>
                <c:formatCode>General</c:formatCode>
                <c:ptCount val="6"/>
                <c:pt idx="0">
                  <c:v>1959</c:v>
                </c:pt>
                <c:pt idx="1">
                  <c:v>1970</c:v>
                </c:pt>
                <c:pt idx="2">
                  <c:v>1979</c:v>
                </c:pt>
                <c:pt idx="3">
                  <c:v>1990</c:v>
                </c:pt>
                <c:pt idx="4">
                  <c:v>2010</c:v>
                </c:pt>
                <c:pt idx="5">
                  <c:v>2016</c:v>
                </c:pt>
              </c:numCache>
            </c:numRef>
          </c:cat>
          <c:val>
            <c:numRef>
              <c:f>Ataskaita!$B$4:$B$9</c:f>
              <c:numCache>
                <c:formatCode>#\.##0.0" tūkst."</c:formatCode>
                <c:ptCount val="6"/>
                <c:pt idx="0">
                  <c:v>1025.9000000000001</c:v>
                </c:pt>
                <c:pt idx="1">
                  <c:v>1557.7</c:v>
                </c:pt>
                <c:pt idx="2">
                  <c:v>2034.9</c:v>
                </c:pt>
                <c:pt idx="3">
                  <c:v>2486.8000000000002</c:v>
                </c:pt>
                <c:pt idx="4">
                  <c:v>2332.1</c:v>
                </c:pt>
                <c:pt idx="5">
                  <c:v>2031.2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FA-4D90-9E04-3358F8D62389}"/>
            </c:ext>
          </c:extLst>
        </c:ser>
        <c:ser>
          <c:idx val="1"/>
          <c:order val="1"/>
          <c:tx>
            <c:strRef>
              <c:f>Ataskaita!$C$3</c:f>
              <c:strCache>
                <c:ptCount val="1"/>
                <c:pt idx="0">
                  <c:v>Kaimo gyventojai</c:v>
                </c:pt>
              </c:strCache>
            </c:strRef>
          </c:tx>
          <c:spPr>
            <a:ln w="28575" cap="rnd">
              <a:solidFill>
                <a:srgbClr val="EA3EEE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EA3EEE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Ataskaita!$A$4:$A$9</c:f>
              <c:numCache>
                <c:formatCode>General</c:formatCode>
                <c:ptCount val="6"/>
                <c:pt idx="0">
                  <c:v>1959</c:v>
                </c:pt>
                <c:pt idx="1">
                  <c:v>1970</c:v>
                </c:pt>
                <c:pt idx="2">
                  <c:v>1979</c:v>
                </c:pt>
                <c:pt idx="3">
                  <c:v>1990</c:v>
                </c:pt>
                <c:pt idx="4">
                  <c:v>2010</c:v>
                </c:pt>
                <c:pt idx="5">
                  <c:v>2016</c:v>
                </c:pt>
              </c:numCache>
            </c:numRef>
          </c:cat>
          <c:val>
            <c:numRef>
              <c:f>Ataskaita!$C$4:$C$9</c:f>
              <c:numCache>
                <c:formatCode>#\.##0.0" tūkst."</c:formatCode>
                <c:ptCount val="6"/>
                <c:pt idx="0">
                  <c:v>1670.8</c:v>
                </c:pt>
                <c:pt idx="1">
                  <c:v>1561.2</c:v>
                </c:pt>
                <c:pt idx="2">
                  <c:v>1356.6</c:v>
                </c:pt>
                <c:pt idx="3">
                  <c:v>1188</c:v>
                </c:pt>
                <c:pt idx="4">
                  <c:v>1151.9000000000001</c:v>
                </c:pt>
                <c:pt idx="5">
                  <c:v>1012.2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FA-4D90-9E04-3358F8D62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marker val="1"/>
        <c:smooth val="0"/>
        <c:axId val="155163312"/>
        <c:axId val="155166448"/>
      </c:lineChart>
      <c:catAx>
        <c:axId val="155163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66448"/>
        <c:crosses val="autoZero"/>
        <c:auto val="1"/>
        <c:lblAlgn val="ctr"/>
        <c:lblOffset val="100"/>
        <c:noMultiLvlLbl val="0"/>
      </c:catAx>
      <c:valAx>
        <c:axId val="15516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25000"/>
                </a:schemeClr>
              </a:solidFill>
              <a:prstDash val="dash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Residents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\ ##0.0&quot; tūkst.&quot;" sourceLinked="0"/>
        <c:majorTickMark val="out"/>
        <c:minorTickMark val="none"/>
        <c:tickLblPos val="nextTo"/>
        <c:spPr>
          <a:noFill/>
          <a:ln>
            <a:solidFill>
              <a:schemeClr val="bg2">
                <a:lumMod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516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69313210848648"/>
          <c:y val="6.0763342082239741E-2"/>
          <c:w val="0.26508464566929135"/>
          <c:h val="0.15625109361329836"/>
        </c:manualLayout>
      </c:layout>
      <c:overlay val="0"/>
      <c:spPr>
        <a:blipFill>
          <a:blip xmlns:r="http://schemas.openxmlformats.org/officeDocument/2006/relationships" r:embed="rId3"/>
          <a:tile tx="0" ty="0" sx="100000" sy="100000" flip="none" algn="tl"/>
        </a:blip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lt-LT" sz="1200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Residents of Lithuania</a:t>
            </a:r>
            <a:endParaRPr lang="en-GB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2877192982456137"/>
          <c:y val="2.89017341040462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784536307961504"/>
          <c:y val="0.32189814814814816"/>
          <c:w val="0.73382130358705167"/>
          <c:h val="0.51116469816272969"/>
        </c:manualLayout>
      </c:layout>
      <c:lineChart>
        <c:grouping val="standard"/>
        <c:varyColors val="0"/>
        <c:ser>
          <c:idx val="0"/>
          <c:order val="0"/>
          <c:tx>
            <c:strRef>
              <c:f>Ataskaita!$B$3</c:f>
              <c:strCache>
                <c:ptCount val="1"/>
                <c:pt idx="0">
                  <c:v>Miesto gyventojai</c:v>
                </c:pt>
              </c:strCache>
            </c:strRef>
          </c:tx>
          <c:spPr>
            <a:ln w="38100" cap="rnd">
              <a:solidFill>
                <a:srgbClr val="0070C0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Ataskaita!$A$4:$A$9</c:f>
              <c:numCache>
                <c:formatCode>General</c:formatCode>
                <c:ptCount val="6"/>
                <c:pt idx="0">
                  <c:v>1959</c:v>
                </c:pt>
                <c:pt idx="1">
                  <c:v>1970</c:v>
                </c:pt>
                <c:pt idx="2">
                  <c:v>1979</c:v>
                </c:pt>
                <c:pt idx="3">
                  <c:v>1990</c:v>
                </c:pt>
                <c:pt idx="4">
                  <c:v>2010</c:v>
                </c:pt>
                <c:pt idx="5">
                  <c:v>2016</c:v>
                </c:pt>
              </c:numCache>
            </c:numRef>
          </c:cat>
          <c:val>
            <c:numRef>
              <c:f>Ataskaita!$B$4:$B$9</c:f>
              <c:numCache>
                <c:formatCode>#\.##0.0" tūkst."</c:formatCode>
                <c:ptCount val="6"/>
                <c:pt idx="0">
                  <c:v>1025.9000000000001</c:v>
                </c:pt>
                <c:pt idx="1">
                  <c:v>1557.7</c:v>
                </c:pt>
                <c:pt idx="2">
                  <c:v>2034.9</c:v>
                </c:pt>
                <c:pt idx="3">
                  <c:v>2486.8000000000002</c:v>
                </c:pt>
                <c:pt idx="4">
                  <c:v>2332.1</c:v>
                </c:pt>
                <c:pt idx="5">
                  <c:v>2031.2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B0E-4AF3-9804-34340C504A4A}"/>
            </c:ext>
          </c:extLst>
        </c:ser>
        <c:ser>
          <c:idx val="1"/>
          <c:order val="1"/>
          <c:tx>
            <c:strRef>
              <c:f>Ataskaita!$C$3</c:f>
              <c:strCache>
                <c:ptCount val="1"/>
                <c:pt idx="0">
                  <c:v>Kaimo gyventojai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Ataskaita!$A$4:$A$9</c:f>
              <c:numCache>
                <c:formatCode>General</c:formatCode>
                <c:ptCount val="6"/>
                <c:pt idx="0">
                  <c:v>1959</c:v>
                </c:pt>
                <c:pt idx="1">
                  <c:v>1970</c:v>
                </c:pt>
                <c:pt idx="2">
                  <c:v>1979</c:v>
                </c:pt>
                <c:pt idx="3">
                  <c:v>1990</c:v>
                </c:pt>
                <c:pt idx="4">
                  <c:v>2010</c:v>
                </c:pt>
                <c:pt idx="5">
                  <c:v>2016</c:v>
                </c:pt>
              </c:numCache>
            </c:numRef>
          </c:cat>
          <c:val>
            <c:numRef>
              <c:f>Ataskaita!$C$4:$C$9</c:f>
              <c:numCache>
                <c:formatCode>#\.##0.0" tūkst."</c:formatCode>
                <c:ptCount val="6"/>
                <c:pt idx="0">
                  <c:v>1670.8</c:v>
                </c:pt>
                <c:pt idx="1">
                  <c:v>1561.2</c:v>
                </c:pt>
                <c:pt idx="2">
                  <c:v>1356.6</c:v>
                </c:pt>
                <c:pt idx="3">
                  <c:v>1188</c:v>
                </c:pt>
                <c:pt idx="4">
                  <c:v>1151.9000000000001</c:v>
                </c:pt>
                <c:pt idx="5">
                  <c:v>1012.2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0E-4AF3-9804-34340C504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71450" cap="flat" cmpd="sng" algn="ctr">
              <a:gradFill flip="none" rotWithShape="1">
                <a:gsLst>
                  <a:gs pos="40000">
                    <a:schemeClr val="accent1">
                      <a:lumMod val="7000"/>
                      <a:lumOff val="93000"/>
                    </a:schemeClr>
                  </a:gs>
                  <a:gs pos="15000">
                    <a:schemeClr val="accent1">
                      <a:lumMod val="45000"/>
                      <a:lumOff val="55000"/>
                    </a:schemeClr>
                  </a:gs>
                  <a:gs pos="9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  <a:miter lim="800000"/>
            </a:ln>
            <a:effectLst>
              <a:glow rad="25400">
                <a:schemeClr val="tx1"/>
              </a:glow>
            </a:effectLst>
          </c:spPr>
        </c:hiLowLines>
        <c:smooth val="0"/>
        <c:axId val="155167624"/>
        <c:axId val="155168016"/>
      </c:lineChart>
      <c:catAx>
        <c:axId val="155167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68016"/>
        <c:crosses val="autoZero"/>
        <c:auto val="1"/>
        <c:lblAlgn val="ctr"/>
        <c:lblOffset val="100"/>
        <c:noMultiLvlLbl val="0"/>
      </c:catAx>
      <c:valAx>
        <c:axId val="15516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\.##0.0&quot; tūkst.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5167624"/>
        <c:crosses val="autoZero"/>
        <c:crossBetween val="between"/>
      </c:valAx>
      <c:spPr>
        <a:blipFill>
          <a:blip xmlns:r="http://schemas.openxmlformats.org/officeDocument/2006/relationships" r:embed="rId3"/>
          <a:tile tx="0" ty="0" sx="100000" sy="100000" flip="none" algn="tl"/>
        </a:blip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6833710563499"/>
          <c:y val="4.2244823563721161E-2"/>
          <c:w val="0.29236379865472284"/>
          <c:h val="0.16608863198458573"/>
        </c:manualLayout>
      </c:layout>
      <c:overlay val="0"/>
      <c:spPr>
        <a:noFill/>
        <a:ln>
          <a:solidFill>
            <a:srgbClr val="00206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2011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Ataskaita!$A$9</c:f>
              <c:strCache>
                <c:ptCount val="1"/>
                <c:pt idx="0">
                  <c:v>2016</c:v>
                </c:pt>
              </c:strCache>
            </c:strRef>
          </c:tx>
          <c:spPr>
            <a:pattFill prst="pct5">
              <a:fgClr>
                <a:srgbClr val="EA3EEE"/>
              </a:fgClr>
              <a:bgClr>
                <a:schemeClr val="bg1"/>
              </a:bgClr>
            </a:pattFill>
          </c:spPr>
          <c:explosion val="14"/>
          <c:dPt>
            <c:idx val="0"/>
            <c:bubble3D val="0"/>
            <c:spPr>
              <a:pattFill prst="wdDnDiag">
                <a:fgClr>
                  <a:srgbClr val="0070C0"/>
                </a:fgClr>
                <a:bgClr>
                  <a:schemeClr val="bg1"/>
                </a:bgClr>
              </a:patt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AB-4123-ADC9-01D86378F0F5}"/>
              </c:ext>
            </c:extLst>
          </c:dPt>
          <c:dPt>
            <c:idx val="1"/>
            <c:bubble3D val="0"/>
            <c:spPr>
              <a:pattFill prst="lgCheck">
                <a:fgClr>
                  <a:srgbClr val="FF0000"/>
                </a:fgClr>
                <a:bgClr>
                  <a:schemeClr val="bg1"/>
                </a:bgClr>
              </a:patt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0AB-4123-ADC9-01D86378F0F5}"/>
              </c:ext>
            </c:extLst>
          </c:dPt>
          <c:dLbls>
            <c:dLbl>
              <c:idx val="0"/>
              <c:layout>
                <c:manualLayout>
                  <c:x val="4.9999999999999899E-2"/>
                  <c:y val="9.2592592592592421E-2"/>
                </c:manualLayout>
              </c:layout>
              <c:dLblPos val="bestFit"/>
              <c:showLegendKey val="0"/>
              <c:showVal val="1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333333333333347E-2"/>
                  <c:y val="-0.18518518518518517"/>
                </c:manualLayout>
              </c:layout>
              <c:dLblPos val="bestFit"/>
              <c:showLegendKey val="0"/>
              <c:showVal val="1"/>
              <c:showCatName val="1"/>
              <c:showSerName val="1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0AB-4123-ADC9-01D86378F0F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Ataskaita!$B$3:$C$3</c:f>
              <c:strCache>
                <c:ptCount val="2"/>
                <c:pt idx="0">
                  <c:v>Miesto gyventojai</c:v>
                </c:pt>
                <c:pt idx="1">
                  <c:v>Kaimo gyventojai</c:v>
                </c:pt>
              </c:strCache>
            </c:strRef>
          </c:cat>
          <c:val>
            <c:numRef>
              <c:f>Ataskaita!$B$9:$C$9</c:f>
              <c:numCache>
                <c:formatCode>#\.##0.0" tūkst."</c:formatCode>
                <c:ptCount val="2"/>
                <c:pt idx="0">
                  <c:v>2031.2</c:v>
                </c:pt>
                <c:pt idx="1">
                  <c:v>1012.2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AB-4123-ADC9-01D86378F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58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Ataskaita!$A$4</c:f>
              <c:strCache>
                <c:ptCount val="1"/>
                <c:pt idx="0">
                  <c:v>1959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0"/>
                    <a:lumOff val="100000"/>
                  </a:schemeClr>
                </a:gs>
                <a:gs pos="16000">
                  <a:schemeClr val="accent3">
                    <a:lumMod val="0"/>
                    <a:lumOff val="100000"/>
                  </a:schemeClr>
                </a:gs>
                <a:gs pos="56000">
                  <a:schemeClr val="accent3">
                    <a:lumMod val="100000"/>
                  </a:schemeClr>
                </a:gs>
              </a:gsLst>
              <a:lin ang="8100000" scaled="1"/>
              <a:tileRect/>
            </a:gradFill>
            <a:ln w="25400"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Ataskaita!$A$3:$C$3</c15:sqref>
                  </c15:fullRef>
                </c:ext>
              </c:extLst>
              <c:f>Ataskaita!$B$3:$C$3</c:f>
              <c:strCache>
                <c:ptCount val="2"/>
                <c:pt idx="0">
                  <c:v>Miesto gyventojai</c:v>
                </c:pt>
                <c:pt idx="1">
                  <c:v>Kaimo gyventojai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Ataskaita!$A$4:$C$4</c15:sqref>
                  </c15:fullRef>
                </c:ext>
              </c:extLst>
              <c:f>Ataskaita!$B$4:$C$4</c:f>
              <c:numCache>
                <c:formatCode>#\.##0.0" tūkst."</c:formatCode>
                <c:ptCount val="2"/>
                <c:pt idx="0">
                  <c:v>1025.9000000000001</c:v>
                </c:pt>
                <c:pt idx="1">
                  <c:v>1670.8</c:v>
                </c:pt>
              </c:numCache>
            </c:numRef>
          </c:val>
        </c:ser>
        <c:ser>
          <c:idx val="1"/>
          <c:order val="1"/>
          <c:tx>
            <c:strRef>
              <c:f>Ataskaita!$A$5</c:f>
              <c:strCache>
                <c:ptCount val="1"/>
                <c:pt idx="0">
                  <c:v>1970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0"/>
                    <a:lumOff val="100000"/>
                  </a:schemeClr>
                </a:gs>
                <a:gs pos="20000">
                  <a:schemeClr val="accent6">
                    <a:lumMod val="0"/>
                    <a:lumOff val="100000"/>
                  </a:schemeClr>
                </a:gs>
                <a:gs pos="67000">
                  <a:schemeClr val="accent6">
                    <a:lumMod val="100000"/>
                  </a:schemeClr>
                </a:gs>
              </a:gsLst>
              <a:lin ang="2700000" scaled="1"/>
              <a:tileRect/>
            </a:gradFill>
            <a:ln w="25400"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Ataskaita!$A$3:$C$3</c15:sqref>
                  </c15:fullRef>
                </c:ext>
              </c:extLst>
              <c:f>Ataskaita!$B$3:$C$3</c:f>
              <c:strCache>
                <c:ptCount val="2"/>
                <c:pt idx="0">
                  <c:v>Miesto gyventojai</c:v>
                </c:pt>
                <c:pt idx="1">
                  <c:v>Kaimo gyventojai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Ataskaita!$A$5:$C$5</c15:sqref>
                  </c15:fullRef>
                </c:ext>
              </c:extLst>
              <c:f>Ataskaita!$B$5:$C$5</c:f>
              <c:numCache>
                <c:formatCode>#\.##0.0" tūkst."</c:formatCode>
                <c:ptCount val="2"/>
                <c:pt idx="0">
                  <c:v>1557.7</c:v>
                </c:pt>
                <c:pt idx="1">
                  <c:v>1561.2</c:v>
                </c:pt>
              </c:numCache>
            </c:numRef>
          </c:val>
        </c:ser>
        <c:ser>
          <c:idx val="2"/>
          <c:order val="2"/>
          <c:tx>
            <c:strRef>
              <c:f>Ataskaita!$A$6</c:f>
              <c:strCache>
                <c:ptCount val="1"/>
                <c:pt idx="0">
                  <c:v>1979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0"/>
                    <a:lumOff val="100000"/>
                  </a:schemeClr>
                </a:gs>
                <a:gs pos="15000">
                  <a:schemeClr val="accent2">
                    <a:lumMod val="0"/>
                    <a:lumOff val="100000"/>
                  </a:schemeClr>
                </a:gs>
                <a:gs pos="100000">
                  <a:schemeClr val="accent2">
                    <a:lumMod val="100000"/>
                  </a:schemeClr>
                </a:gs>
              </a:gsLst>
              <a:lin ang="8100000" scaled="1"/>
              <a:tileRect/>
            </a:gradFill>
            <a:ln w="25400"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Ataskaita!$A$3:$C$3</c15:sqref>
                  </c15:fullRef>
                </c:ext>
              </c:extLst>
              <c:f>Ataskaita!$B$3:$C$3</c:f>
              <c:strCache>
                <c:ptCount val="2"/>
                <c:pt idx="0">
                  <c:v>Miesto gyventojai</c:v>
                </c:pt>
                <c:pt idx="1">
                  <c:v>Kaimo gyventojai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Ataskaita!$A$6:$C$6</c15:sqref>
                  </c15:fullRef>
                </c:ext>
              </c:extLst>
              <c:f>Ataskaita!$B$6:$C$6</c:f>
              <c:numCache>
                <c:formatCode>#\.##0.0" tūkst."</c:formatCode>
                <c:ptCount val="2"/>
                <c:pt idx="0">
                  <c:v>2034.9</c:v>
                </c:pt>
                <c:pt idx="1">
                  <c:v>1356.6</c:v>
                </c:pt>
              </c:numCache>
            </c:numRef>
          </c:val>
        </c:ser>
        <c:ser>
          <c:idx val="3"/>
          <c:order val="3"/>
          <c:tx>
            <c:strRef>
              <c:f>Ataskaita!$A$7</c:f>
              <c:strCache>
                <c:ptCount val="1"/>
                <c:pt idx="0">
                  <c:v>1990</c:v>
                </c:pt>
              </c:strCache>
            </c:strRef>
          </c:tx>
          <c:spPr>
            <a:blipFill dpi="0" rotWithShape="1">
              <a:blip xmlns:r="http://schemas.openxmlformats.org/officeDocument/2006/relationships" r:embed="rId3"/>
              <a:srcRect/>
              <a:stretch>
                <a:fillRect/>
              </a:stretch>
            </a:blipFill>
            <a:ln w="25400"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Ataskaita!$A$3:$C$3</c15:sqref>
                  </c15:fullRef>
                </c:ext>
              </c:extLst>
              <c:f>Ataskaita!$B$3:$C$3</c:f>
              <c:strCache>
                <c:ptCount val="2"/>
                <c:pt idx="0">
                  <c:v>Miesto gyventojai</c:v>
                </c:pt>
                <c:pt idx="1">
                  <c:v>Kaimo gyventojai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Ataskaita!$A$7:$C$7</c15:sqref>
                  </c15:fullRef>
                </c:ext>
              </c:extLst>
              <c:f>Ataskaita!$B$7:$C$7</c:f>
              <c:numCache>
                <c:formatCode>#\.##0.0" tūkst."</c:formatCode>
                <c:ptCount val="2"/>
                <c:pt idx="0">
                  <c:v>2486.8000000000002</c:v>
                </c:pt>
                <c:pt idx="1">
                  <c:v>1188</c:v>
                </c:pt>
              </c:numCache>
            </c:numRef>
          </c:val>
        </c:ser>
        <c:ser>
          <c:idx val="4"/>
          <c:order val="4"/>
          <c:tx>
            <c:strRef>
              <c:f>Ataskaita!$A$8</c:f>
              <c:strCache>
                <c:ptCount val="1"/>
                <c:pt idx="0">
                  <c:v>2010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0"/>
                    <a:lumOff val="100000"/>
                  </a:schemeClr>
                </a:gs>
                <a:gs pos="78000">
                  <a:schemeClr val="accent1">
                    <a:lumMod val="75000"/>
                  </a:schemeClr>
                </a:gs>
                <a:gs pos="100000">
                  <a:schemeClr val="accent1">
                    <a:lumMod val="100000"/>
                  </a:schemeClr>
                </a:gs>
              </a:gsLst>
              <a:lin ang="8100000" scaled="1"/>
              <a:tileRect/>
            </a:gradFill>
            <a:ln w="25400"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Ataskaita!$A$3:$C$3</c15:sqref>
                  </c15:fullRef>
                </c:ext>
              </c:extLst>
              <c:f>Ataskaita!$B$3:$C$3</c:f>
              <c:strCache>
                <c:ptCount val="2"/>
                <c:pt idx="0">
                  <c:v>Miesto gyventojai</c:v>
                </c:pt>
                <c:pt idx="1">
                  <c:v>Kaimo gyventojai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Ataskaita!$A$8:$C$8</c15:sqref>
                  </c15:fullRef>
                </c:ext>
              </c:extLst>
              <c:f>Ataskaita!$B$8:$C$8</c:f>
              <c:numCache>
                <c:formatCode>#\.##0.0" tūkst."</c:formatCode>
                <c:ptCount val="2"/>
                <c:pt idx="0">
                  <c:v>2332.1</c:v>
                </c:pt>
                <c:pt idx="1">
                  <c:v>1151.9000000000001</c:v>
                </c:pt>
              </c:numCache>
            </c:numRef>
          </c:val>
        </c:ser>
        <c:ser>
          <c:idx val="5"/>
          <c:order val="5"/>
          <c:tx>
            <c:strRef>
              <c:f>Ataskaita!$A$9</c:f>
              <c:strCache>
                <c:ptCount val="1"/>
                <c:pt idx="0">
                  <c:v>2016</c:v>
                </c:pt>
              </c:strCache>
            </c:strRef>
          </c:tx>
          <c:spPr>
            <a:gradFill flip="none" rotWithShape="1">
              <a:gsLst>
                <a:gs pos="15000">
                  <a:schemeClr val="accent4">
                    <a:lumMod val="0"/>
                    <a:lumOff val="100000"/>
                  </a:schemeClr>
                </a:gs>
                <a:gs pos="75000">
                  <a:srgbClr val="FF0000"/>
                </a:gs>
                <a:gs pos="100000">
                  <a:schemeClr val="accent4">
                    <a:lumMod val="100000"/>
                  </a:schemeClr>
                </a:gs>
              </a:gsLst>
              <a:lin ang="8100000" scaled="1"/>
              <a:tileRect/>
            </a:gradFill>
            <a:ln w="25400"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Ataskaita!$A$3:$C$3</c15:sqref>
                  </c15:fullRef>
                </c:ext>
              </c:extLst>
              <c:f>Ataskaita!$B$3:$C$3</c:f>
              <c:strCache>
                <c:ptCount val="2"/>
                <c:pt idx="0">
                  <c:v>Miesto gyventojai</c:v>
                </c:pt>
                <c:pt idx="1">
                  <c:v>Kaimo gyventojai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Ataskaita!$A$9:$C$9</c15:sqref>
                  </c15:fullRef>
                </c:ext>
              </c:extLst>
              <c:f>Ataskaita!$B$9:$C$9</c:f>
              <c:numCache>
                <c:formatCode>#\.##0.0" tūkst."</c:formatCode>
                <c:ptCount val="2"/>
                <c:pt idx="0">
                  <c:v>2031.2</c:v>
                </c:pt>
                <c:pt idx="1">
                  <c:v>1012.2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77112"/>
        <c:axId val="156379072"/>
      </c:areaChart>
      <c:catAx>
        <c:axId val="156377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6379072"/>
        <c:crosses val="autoZero"/>
        <c:auto val="1"/>
        <c:lblAlgn val="ctr"/>
        <c:lblOffset val="100"/>
        <c:noMultiLvlLbl val="0"/>
      </c:catAx>
      <c:valAx>
        <c:axId val="1563790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6377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516255</xdr:colOff>
      <xdr:row>1</xdr:row>
      <xdr:rowOff>171449</xdr:rowOff>
    </xdr:from>
    <xdr:to>
      <xdr:col>16</xdr:col>
      <xdr:colOff>278130</xdr:colOff>
      <xdr:row>16</xdr:row>
      <xdr:rowOff>104774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579120</xdr:colOff>
      <xdr:row>17</xdr:row>
      <xdr:rowOff>85725</xdr:rowOff>
    </xdr:from>
    <xdr:to>
      <xdr:col>15</xdr:col>
      <xdr:colOff>274320</xdr:colOff>
      <xdr:row>31</xdr:row>
      <xdr:rowOff>161925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514350</xdr:colOff>
      <xdr:row>48</xdr:row>
      <xdr:rowOff>171450</xdr:rowOff>
    </xdr:from>
    <xdr:to>
      <xdr:col>14</xdr:col>
      <xdr:colOff>209550</xdr:colOff>
      <xdr:row>63</xdr:row>
      <xdr:rowOff>57150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514350</xdr:colOff>
      <xdr:row>49</xdr:row>
      <xdr:rowOff>66675</xdr:rowOff>
    </xdr:from>
    <xdr:to>
      <xdr:col>6</xdr:col>
      <xdr:colOff>76200</xdr:colOff>
      <xdr:row>63</xdr:row>
      <xdr:rowOff>142875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590550</xdr:colOff>
      <xdr:row>65</xdr:row>
      <xdr:rowOff>104775</xdr:rowOff>
    </xdr:from>
    <xdr:to>
      <xdr:col>6</xdr:col>
      <xdr:colOff>152400</xdr:colOff>
      <xdr:row>79</xdr:row>
      <xdr:rowOff>180975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590550</xdr:colOff>
      <xdr:row>80</xdr:row>
      <xdr:rowOff>57150</xdr:rowOff>
    </xdr:from>
    <xdr:to>
      <xdr:col>6</xdr:col>
      <xdr:colOff>152400</xdr:colOff>
      <xdr:row>94</xdr:row>
      <xdr:rowOff>133350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266700</xdr:colOff>
      <xdr:row>96</xdr:row>
      <xdr:rowOff>152400</xdr:rowOff>
    </xdr:from>
    <xdr:to>
      <xdr:col>7</xdr:col>
      <xdr:colOff>28575</xdr:colOff>
      <xdr:row>111</xdr:row>
      <xdr:rowOff>38100</xdr:rowOff>
    </xdr:to>
    <xdr:graphicFrame macro="">
      <xdr:nvGraphicFramePr>
        <xdr:cNvPr id="1025" name="Chart 10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91440</xdr:colOff>
      <xdr:row>10</xdr:row>
      <xdr:rowOff>60960</xdr:rowOff>
    </xdr:from>
    <xdr:to>
      <xdr:col>5</xdr:col>
      <xdr:colOff>670560</xdr:colOff>
      <xdr:row>29</xdr:row>
      <xdr:rowOff>38100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G13" sqref="G13"/>
    </sheetView>
  </sheetViews>
  <sheetFormatPr defaultRowHeight="14.4" x14ac:dyDescent="0.3"/>
  <cols>
    <col min="1" max="1" width="12.109375" customWidth="1"/>
    <col min="2" max="2" width="13.5546875" bestFit="1" customWidth="1"/>
    <col min="3" max="4" width="12.5546875" bestFit="1" customWidth="1"/>
    <col min="5" max="6" width="12.109375" customWidth="1"/>
  </cols>
  <sheetData>
    <row r="1" spans="1:7" s="1" customFormat="1" x14ac:dyDescent="0.3">
      <c r="A1" s="7"/>
      <c r="B1" s="9" t="s">
        <v>7</v>
      </c>
      <c r="C1" s="9"/>
      <c r="D1" s="9"/>
      <c r="E1" s="9"/>
      <c r="F1" s="7"/>
    </row>
    <row r="2" spans="1:7" s="1" customFormat="1" x14ac:dyDescent="0.3">
      <c r="A2" s="7"/>
      <c r="B2" s="7"/>
      <c r="C2" s="7"/>
      <c r="D2" s="7"/>
      <c r="E2" s="7"/>
      <c r="F2" s="7"/>
    </row>
    <row r="3" spans="1:7" ht="41.4" x14ac:dyDescent="0.3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2" t="s">
        <v>0</v>
      </c>
    </row>
    <row r="4" spans="1:7" x14ac:dyDescent="0.3">
      <c r="A4" s="3">
        <v>1959</v>
      </c>
      <c r="B4" s="4">
        <v>1025.9000000000001</v>
      </c>
      <c r="C4" s="4">
        <v>1670.8</v>
      </c>
      <c r="D4" s="4">
        <f>SUM(B4:C4)</f>
        <v>2696.7</v>
      </c>
      <c r="E4" s="5">
        <f>B4/$D4</f>
        <v>0.38042793043349282</v>
      </c>
      <c r="F4" s="5">
        <f>C4/$D4</f>
        <v>0.61957206956650723</v>
      </c>
      <c r="G4" s="6">
        <f>ABS(B4-C4)</f>
        <v>644.89999999999986</v>
      </c>
    </row>
    <row r="5" spans="1:7" x14ac:dyDescent="0.3">
      <c r="A5" s="3">
        <v>1970</v>
      </c>
      <c r="B5" s="4">
        <v>1557.7</v>
      </c>
      <c r="C5" s="4">
        <v>1561.2</v>
      </c>
      <c r="D5" s="4">
        <f t="shared" ref="D5:D9" si="0">SUM(B5:C5)</f>
        <v>3118.9</v>
      </c>
      <c r="E5" s="5">
        <f t="shared" ref="E5:F9" si="1">B5/$D5</f>
        <v>0.49943890474205649</v>
      </c>
      <c r="F5" s="5">
        <f t="shared" si="1"/>
        <v>0.50056109525794346</v>
      </c>
      <c r="G5" s="6">
        <f t="shared" ref="G5:G9" si="2">ABS(B5-C5)</f>
        <v>3.5</v>
      </c>
    </row>
    <row r="6" spans="1:7" x14ac:dyDescent="0.3">
      <c r="A6" s="3">
        <v>1979</v>
      </c>
      <c r="B6" s="4">
        <v>2034.9</v>
      </c>
      <c r="C6" s="4">
        <v>1356.6</v>
      </c>
      <c r="D6" s="4">
        <f t="shared" si="0"/>
        <v>3391.5</v>
      </c>
      <c r="E6" s="5">
        <f t="shared" si="1"/>
        <v>0.6</v>
      </c>
      <c r="F6" s="5">
        <f t="shared" si="1"/>
        <v>0.39999999999999997</v>
      </c>
      <c r="G6" s="6">
        <f t="shared" si="2"/>
        <v>678.30000000000018</v>
      </c>
    </row>
    <row r="7" spans="1:7" x14ac:dyDescent="0.3">
      <c r="A7" s="3">
        <v>1990</v>
      </c>
      <c r="B7" s="4">
        <v>2486.8000000000002</v>
      </c>
      <c r="C7" s="4">
        <v>1188</v>
      </c>
      <c r="D7" s="4">
        <f t="shared" si="0"/>
        <v>3674.8</v>
      </c>
      <c r="E7" s="5">
        <f t="shared" si="1"/>
        <v>0.67671710025035381</v>
      </c>
      <c r="F7" s="5">
        <f t="shared" si="1"/>
        <v>0.32328289974964625</v>
      </c>
      <c r="G7" s="6">
        <f t="shared" si="2"/>
        <v>1298.8000000000002</v>
      </c>
    </row>
    <row r="8" spans="1:7" x14ac:dyDescent="0.3">
      <c r="A8" s="3">
        <v>2010</v>
      </c>
      <c r="B8" s="4">
        <v>2332.1</v>
      </c>
      <c r="C8" s="4">
        <v>1151.9000000000001</v>
      </c>
      <c r="D8" s="4">
        <f t="shared" si="0"/>
        <v>3484</v>
      </c>
      <c r="E8" s="5">
        <f t="shared" si="1"/>
        <v>0.66937428243398389</v>
      </c>
      <c r="F8" s="5">
        <f t="shared" si="1"/>
        <v>0.33062571756601611</v>
      </c>
      <c r="G8" s="6">
        <f t="shared" si="2"/>
        <v>1180.1999999999998</v>
      </c>
    </row>
    <row r="9" spans="1:7" x14ac:dyDescent="0.3">
      <c r="A9" s="3">
        <v>2016</v>
      </c>
      <c r="B9" s="4">
        <v>2031.2</v>
      </c>
      <c r="C9" s="4">
        <v>1012.2</v>
      </c>
      <c r="D9" s="4">
        <f t="shared" si="0"/>
        <v>3043.4</v>
      </c>
      <c r="E9" s="5">
        <f t="shared" si="1"/>
        <v>0.66741144772294148</v>
      </c>
      <c r="F9" s="5">
        <f t="shared" si="1"/>
        <v>0.33258855227705858</v>
      </c>
      <c r="G9" s="6">
        <f t="shared" si="2"/>
        <v>1019</v>
      </c>
    </row>
  </sheetData>
  <mergeCells count="1">
    <mergeCell ref="B1:E1"/>
  </mergeCells>
  <pageMargins left="0.7" right="0.7" top="0.75" bottom="0.75" header="0.3" footer="0.3"/>
  <pageSetup orientation="portrait" r:id="rId1"/>
  <ignoredErrors>
    <ignoredError sqref="D4:D6 D7:D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Ataskaita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Mikuckienė</dc:creator>
  <cp:lastModifiedBy>regmise</cp:lastModifiedBy>
  <dcterms:created xsi:type="dcterms:W3CDTF">2017-08-18T15:32:06Z</dcterms:created>
  <dcterms:modified xsi:type="dcterms:W3CDTF">2018-06-19T14:52:01Z</dcterms:modified>
</cp:coreProperties>
</file>